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al_d\AppData\Local\Microsoft\Windows\INetCache\Content.Outlook\HDF37EE9\"/>
    </mc:Choice>
  </mc:AlternateContent>
  <bookViews>
    <workbookView xWindow="0" yWindow="0" windowWidth="19095" windowHeight="11385"/>
  </bookViews>
  <sheets>
    <sheet name="אומדן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7" i="2"/>
  <c r="F26" i="2"/>
  <c r="E29" i="2" l="1"/>
  <c r="F17" i="2"/>
  <c r="F14" i="2"/>
  <c r="F13" i="2"/>
  <c r="F9" i="2" l="1"/>
  <c r="F12" i="2" l="1"/>
  <c r="F11" i="2"/>
  <c r="F10" i="2"/>
  <c r="F8" i="2"/>
  <c r="F20" i="2"/>
  <c r="F16" i="2" l="1"/>
  <c r="F15" i="2"/>
  <c r="F18" i="2"/>
  <c r="F19" i="2"/>
  <c r="F21" i="2" l="1"/>
  <c r="E23" i="2" s="1"/>
</calcChain>
</file>

<file path=xl/sharedStrings.xml><?xml version="1.0" encoding="utf-8"?>
<sst xmlns="http://schemas.openxmlformats.org/spreadsheetml/2006/main" count="47" uniqueCount="28">
  <si>
    <t>מס"ד</t>
  </si>
  <si>
    <t>תאור</t>
  </si>
  <si>
    <t>יחידות</t>
  </si>
  <si>
    <t>מחיר יחידה</t>
  </si>
  <si>
    <t>כמות</t>
  </si>
  <si>
    <t>סה"כ</t>
  </si>
  <si>
    <t>קומפלט</t>
  </si>
  <si>
    <t>רכישות סכום קבוע</t>
  </si>
  <si>
    <t>שעת עבודה</t>
  </si>
  <si>
    <t>עוזר מסגר,עוזר רתך, פועל</t>
  </si>
  <si>
    <t>מסגר,רתך</t>
  </si>
  <si>
    <t>תכנון עבודות אחזקה במיכל 136</t>
  </si>
  <si>
    <t>עבודות הנדסה אזרחית</t>
  </si>
  <si>
    <t>אופציונלי</t>
  </si>
  <si>
    <t>אספקה, מדידה, יצור והרכבת מערך אטימה בהתאם לנספח 2 לחוזה</t>
  </si>
  <si>
    <t>עבודות ניקוי וצביעה בהתאם לנספח 1 לחוזה</t>
  </si>
  <si>
    <t>עבודות מלגזה/ מחפרון</t>
  </si>
  <si>
    <t>אספקת חומרים וביצוע החלפת רצפת מיכל</t>
  </si>
  <si>
    <t>אספקת חומרים וביצוע הטלאות על גבי רצפת המיכל- עד למשקל של 1000 ק"ג</t>
  </si>
  <si>
    <t>היתר בניה</t>
  </si>
  <si>
    <t>אספקת חומרים, ביצוע עבודות קונסטרוקציה</t>
  </si>
  <si>
    <t>אספקת חומרים וביצוע החלפת גג צף</t>
  </si>
  <si>
    <t>אספקת חומרים וביצוע עבודות בדופן המיכל</t>
  </si>
  <si>
    <t>אספקת חומרים וביצוע עבודות צנרת עילית</t>
  </si>
  <si>
    <t>אספקת חומרים וביצוע עבודות צנרת מערך ניקוז רצפה</t>
  </si>
  <si>
    <t>אספקת חומרים וביצוע מבחן לחץ הידרוסטטי</t>
  </si>
  <si>
    <t>316363#</t>
  </si>
  <si>
    <t>כתב כמויות לעבודות אחזקה במיכל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</si>
</sst>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"/>
  </numFmts>
  <fonts count="5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9"/>
  <sheetViews>
    <sheetView rightToLeft="1" tabSelected="1" view="pageBreakPreview" zoomScaleNormal="100" zoomScaleSheetLayoutView="100" workbookViewId="0">
      <pane ySplit="7" topLeftCell="A8" activePane="bottomLeft" state="frozen"/>
      <selection pane="bottomLeft" activeCell="D21" sqref="D21"/>
    </sheetView>
  </sheetViews>
  <sheetFormatPr defaultRowHeight="15" x14ac:dyDescent="0.2"/>
  <cols>
    <col min="1" max="1" width="10" style="1" bestFit="1" customWidth="1"/>
    <col min="2" max="2" width="34.125" style="24" customWidth="1"/>
    <col min="3" max="3" width="11.375" style="1" bestFit="1" customWidth="1"/>
    <col min="4" max="4" width="16.75" style="1" customWidth="1"/>
    <col min="5" max="5" width="13.125" style="1" customWidth="1"/>
    <col min="6" max="6" width="16.125" style="1" customWidth="1"/>
    <col min="7" max="7" width="12" style="1" customWidth="1"/>
    <col min="8" max="9" width="9.125" style="1"/>
  </cols>
  <sheetData>
    <row r="4" spans="1:7" ht="37.5" customHeight="1" x14ac:dyDescent="0.2">
      <c r="A4" s="25" t="s">
        <v>27</v>
      </c>
      <c r="B4" s="25"/>
      <c r="C4" s="25"/>
      <c r="D4" s="25"/>
      <c r="F4" s="1" t="s">
        <v>26</v>
      </c>
    </row>
    <row r="7" spans="1:7" ht="34.5" customHeight="1" x14ac:dyDescent="0.2">
      <c r="A7" s="2" t="s">
        <v>0</v>
      </c>
      <c r="B7" s="2" t="s">
        <v>1</v>
      </c>
      <c r="C7" s="2" t="s">
        <v>2</v>
      </c>
      <c r="D7" s="27" t="s">
        <v>3</v>
      </c>
      <c r="E7" s="2" t="s">
        <v>4</v>
      </c>
      <c r="F7" s="2" t="s">
        <v>5</v>
      </c>
    </row>
    <row r="8" spans="1:7" ht="34.5" customHeight="1" x14ac:dyDescent="0.2">
      <c r="A8" s="3">
        <v>1</v>
      </c>
      <c r="B8" s="21" t="s">
        <v>11</v>
      </c>
      <c r="C8" s="3" t="s">
        <v>6</v>
      </c>
      <c r="D8" s="28"/>
      <c r="E8" s="3">
        <v>1</v>
      </c>
      <c r="F8" s="4">
        <f t="shared" ref="F8:F14" si="0">E8*D8</f>
        <v>0</v>
      </c>
    </row>
    <row r="9" spans="1:7" ht="34.5" customHeight="1" x14ac:dyDescent="0.2">
      <c r="A9" s="3">
        <v>2</v>
      </c>
      <c r="B9" s="21" t="s">
        <v>19</v>
      </c>
      <c r="C9" s="3" t="s">
        <v>6</v>
      </c>
      <c r="D9" s="28"/>
      <c r="E9" s="3">
        <v>1</v>
      </c>
      <c r="F9" s="4">
        <f t="shared" si="0"/>
        <v>0</v>
      </c>
    </row>
    <row r="10" spans="1:7" ht="34.5" customHeight="1" x14ac:dyDescent="0.2">
      <c r="A10" s="3">
        <v>3</v>
      </c>
      <c r="B10" s="21" t="s">
        <v>21</v>
      </c>
      <c r="C10" s="5" t="s">
        <v>6</v>
      </c>
      <c r="D10" s="29"/>
      <c r="E10" s="5">
        <v>1</v>
      </c>
      <c r="F10" s="6">
        <f t="shared" si="0"/>
        <v>0</v>
      </c>
    </row>
    <row r="11" spans="1:7" ht="34.5" customHeight="1" x14ac:dyDescent="0.2">
      <c r="A11" s="3">
        <v>4</v>
      </c>
      <c r="B11" s="22" t="s">
        <v>22</v>
      </c>
      <c r="C11" s="7" t="s">
        <v>6</v>
      </c>
      <c r="D11" s="30"/>
      <c r="E11" s="7">
        <v>1</v>
      </c>
      <c r="F11" s="8">
        <f t="shared" si="0"/>
        <v>0</v>
      </c>
    </row>
    <row r="12" spans="1:7" ht="30" x14ac:dyDescent="0.2">
      <c r="A12" s="3">
        <v>5</v>
      </c>
      <c r="B12" s="21" t="s">
        <v>20</v>
      </c>
      <c r="C12" s="3" t="s">
        <v>6</v>
      </c>
      <c r="D12" s="28"/>
      <c r="E12" s="3">
        <v>1</v>
      </c>
      <c r="F12" s="4">
        <f t="shared" si="0"/>
        <v>0</v>
      </c>
      <c r="G12" s="9"/>
    </row>
    <row r="13" spans="1:7" x14ac:dyDescent="0.2">
      <c r="A13" s="3">
        <v>6</v>
      </c>
      <c r="B13" s="21" t="s">
        <v>23</v>
      </c>
      <c r="C13" s="3" t="s">
        <v>6</v>
      </c>
      <c r="D13" s="28"/>
      <c r="E13" s="3">
        <v>1</v>
      </c>
      <c r="F13" s="4">
        <f t="shared" si="0"/>
        <v>0</v>
      </c>
      <c r="G13" s="9"/>
    </row>
    <row r="14" spans="1:7" ht="30" x14ac:dyDescent="0.2">
      <c r="A14" s="3">
        <v>7</v>
      </c>
      <c r="B14" s="21" t="s">
        <v>24</v>
      </c>
      <c r="C14" s="3" t="s">
        <v>6</v>
      </c>
      <c r="D14" s="28"/>
      <c r="E14" s="3">
        <v>1</v>
      </c>
      <c r="F14" s="4">
        <f t="shared" si="0"/>
        <v>0</v>
      </c>
      <c r="G14" s="9"/>
    </row>
    <row r="15" spans="1:7" ht="48" customHeight="1" x14ac:dyDescent="0.2">
      <c r="A15" s="3">
        <v>8</v>
      </c>
      <c r="B15" s="21" t="s">
        <v>15</v>
      </c>
      <c r="C15" s="3" t="s">
        <v>6</v>
      </c>
      <c r="D15" s="28"/>
      <c r="E15" s="3">
        <v>1</v>
      </c>
      <c r="F15" s="4">
        <f>E15*D15</f>
        <v>0</v>
      </c>
    </row>
    <row r="16" spans="1:7" ht="48" customHeight="1" x14ac:dyDescent="0.2">
      <c r="A16" s="3">
        <v>9</v>
      </c>
      <c r="B16" s="21" t="s">
        <v>14</v>
      </c>
      <c r="C16" s="3" t="s">
        <v>6</v>
      </c>
      <c r="D16" s="28"/>
      <c r="E16" s="3">
        <v>1</v>
      </c>
      <c r="F16" s="4">
        <f>E16*D16</f>
        <v>0</v>
      </c>
    </row>
    <row r="17" spans="1:7" ht="48" customHeight="1" x14ac:dyDescent="0.2">
      <c r="A17" s="3">
        <v>10</v>
      </c>
      <c r="B17" s="21" t="s">
        <v>25</v>
      </c>
      <c r="C17" s="3" t="s">
        <v>6</v>
      </c>
      <c r="D17" s="28"/>
      <c r="E17" s="3">
        <v>1</v>
      </c>
      <c r="F17" s="4">
        <f>E17*D17</f>
        <v>0</v>
      </c>
    </row>
    <row r="18" spans="1:7" ht="48" customHeight="1" x14ac:dyDescent="0.2">
      <c r="A18" s="3">
        <v>11</v>
      </c>
      <c r="B18" s="21" t="s">
        <v>10</v>
      </c>
      <c r="C18" s="3" t="s">
        <v>8</v>
      </c>
      <c r="D18" s="28"/>
      <c r="E18" s="3">
        <v>300</v>
      </c>
      <c r="F18" s="4">
        <f t="shared" ref="F18:F21" si="1">E18*D18</f>
        <v>0</v>
      </c>
    </row>
    <row r="19" spans="1:7" ht="39" customHeight="1" x14ac:dyDescent="0.2">
      <c r="A19" s="3">
        <v>12</v>
      </c>
      <c r="B19" s="21" t="s">
        <v>9</v>
      </c>
      <c r="C19" s="3" t="s">
        <v>8</v>
      </c>
      <c r="D19" s="28"/>
      <c r="E19" s="3">
        <v>300</v>
      </c>
      <c r="F19" s="4">
        <f t="shared" si="1"/>
        <v>0</v>
      </c>
    </row>
    <row r="20" spans="1:7" ht="39" customHeight="1" x14ac:dyDescent="0.2">
      <c r="A20" s="3">
        <v>13</v>
      </c>
      <c r="B20" s="21" t="s">
        <v>16</v>
      </c>
      <c r="C20" s="3" t="s">
        <v>8</v>
      </c>
      <c r="D20" s="28"/>
      <c r="E20" s="3">
        <v>150</v>
      </c>
      <c r="F20" s="4">
        <f t="shared" si="1"/>
        <v>0</v>
      </c>
    </row>
    <row r="21" spans="1:7" ht="34.5" customHeight="1" x14ac:dyDescent="0.2">
      <c r="A21" s="3">
        <v>14</v>
      </c>
      <c r="B21" s="21" t="s">
        <v>7</v>
      </c>
      <c r="C21" s="3" t="s">
        <v>6</v>
      </c>
      <c r="D21" s="4">
        <v>1</v>
      </c>
      <c r="E21" s="10">
        <v>50000</v>
      </c>
      <c r="F21" s="4">
        <f t="shared" si="1"/>
        <v>50000</v>
      </c>
    </row>
    <row r="22" spans="1:7" ht="8.25" customHeight="1" x14ac:dyDescent="0.2">
      <c r="A22" s="11"/>
      <c r="B22" s="23"/>
      <c r="C22" s="11"/>
      <c r="D22" s="11"/>
      <c r="E22" s="11"/>
      <c r="F22" s="11"/>
    </row>
    <row r="23" spans="1:7" ht="34.5" customHeight="1" x14ac:dyDescent="0.2">
      <c r="D23" s="12" t="s">
        <v>5</v>
      </c>
      <c r="E23" s="26">
        <f>SUM(F8:F21)</f>
        <v>50000</v>
      </c>
      <c r="F23" s="26"/>
    </row>
    <row r="25" spans="1:7" ht="15.75" thickBot="1" x14ac:dyDescent="0.25"/>
    <row r="26" spans="1:7" ht="34.5" customHeight="1" thickBot="1" x14ac:dyDescent="0.25">
      <c r="A26" s="3">
        <v>1</v>
      </c>
      <c r="B26" s="19" t="s">
        <v>12</v>
      </c>
      <c r="C26" s="13" t="s">
        <v>6</v>
      </c>
      <c r="D26" s="31"/>
      <c r="E26" s="14">
        <v>1</v>
      </c>
      <c r="F26" s="15">
        <f t="shared" ref="F26:F28" si="2">E26*D26</f>
        <v>0</v>
      </c>
      <c r="G26" s="16" t="s">
        <v>13</v>
      </c>
    </row>
    <row r="27" spans="1:7" ht="34.5" customHeight="1" thickBot="1" x14ac:dyDescent="0.25">
      <c r="A27" s="3">
        <v>2</v>
      </c>
      <c r="B27" s="19" t="s">
        <v>17</v>
      </c>
      <c r="C27" s="13" t="s">
        <v>6</v>
      </c>
      <c r="D27" s="31"/>
      <c r="E27" s="14">
        <v>1</v>
      </c>
      <c r="F27" s="15">
        <f t="shared" si="2"/>
        <v>0</v>
      </c>
      <c r="G27" s="16" t="s">
        <v>13</v>
      </c>
    </row>
    <row r="28" spans="1:7" ht="32.25" thickBot="1" x14ac:dyDescent="0.25">
      <c r="A28" s="3">
        <v>3</v>
      </c>
      <c r="B28" s="20" t="s">
        <v>18</v>
      </c>
      <c r="C28" s="17" t="s">
        <v>6</v>
      </c>
      <c r="D28" s="32"/>
      <c r="E28" s="18">
        <v>1</v>
      </c>
      <c r="F28" s="15">
        <f t="shared" si="2"/>
        <v>0</v>
      </c>
      <c r="G28" s="16" t="s">
        <v>13</v>
      </c>
    </row>
    <row r="29" spans="1:7" ht="33.75" customHeight="1" x14ac:dyDescent="0.2">
      <c r="D29" s="12" t="s">
        <v>5</v>
      </c>
      <c r="E29" s="26">
        <f>F26+F27+F28</f>
        <v>0</v>
      </c>
      <c r="F29" s="26"/>
    </row>
  </sheetData>
  <sheetProtection password="CCDC" sheet="1" objects="1" scenarios="1"/>
  <mergeCells count="3">
    <mergeCell ref="A4:D4"/>
    <mergeCell ref="E23:F23"/>
    <mergeCell ref="E29:F29"/>
  </mergeCells>
  <dataValidations count="1">
    <dataValidation type="textLength" allowBlank="1" showInputMessage="1" error="ערך שהזנת ערוך יותר מ-59 תוים" sqref="B15:B17">
      <formula1>3</formula1>
      <formula2>59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אומדן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לירון נוימן</dc:creator>
  <cp:lastModifiedBy>סיגל דדשוב</cp:lastModifiedBy>
  <cp:lastPrinted>2024-08-26T10:16:45Z</cp:lastPrinted>
  <dcterms:created xsi:type="dcterms:W3CDTF">2019-08-12T04:18:00Z</dcterms:created>
  <dcterms:modified xsi:type="dcterms:W3CDTF">2024-09-26T08:43:41Z</dcterms:modified>
</cp:coreProperties>
</file>